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8_{83859419-43C4-422A-A99E-F3D88232A95E}" xr6:coauthVersionLast="47" xr6:coauthVersionMax="47" xr10:uidLastSave="{00000000-0000-0000-0000-000000000000}"/>
  <workbookProtection workbookAlgorithmName="SHA-512" workbookHashValue="aCxDJpWFT1YIUTo8RpJ0K+pOUNeqBybVev5UacsIN49NQkbF+JdnsCygJt6iD0B+2LyemKAV8Ck8bHUnuWnhTA==" workbookSaltValue="OD0FZor324YwJYUqFpGZyg==" workbookSpinCount="100000" lockStructure="1"/>
  <bookViews>
    <workbookView xWindow="-120" yWindow="-120" windowWidth="24240" windowHeight="131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<sst xmlns="http://schemas.openxmlformats.org/spreadsheetml/2006/main" count="156" uniqueCount="130">
  <si>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</si>
  <si>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</si>
  <si>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</si>
  <si>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</si>
  <si>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</si>
  <si>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</si>
  <si>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</si>
  <si>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</si>
  <si>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</si>
  <si>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</si>
  <si>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</si>
  <si>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</si>
  <si>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</si>
  <si>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</si>
  <si>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</si>
  <si>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</si>
  <si>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</si>
  <si>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</si>
  <si>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</si>
  <si>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</si>
  <si>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</si>
  <si>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</si>
  <si>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</si>
  <si>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</si>
  <si>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</si>
  <si>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</si>
  <si>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</si>
  <si>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</si>
  <si>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</si>
  <si>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</si>
  <si>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</si>
  <si>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</si>
  <si>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</si>
  <si>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</si>
  <si>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</si>
  <si>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</si>
  <si>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</si>
  <si>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</si>
  <si>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</si>
  <si>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</si>
  <si>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</si>
  <si>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</si>
  <si>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</si>
  <si>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</si>
  <si>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</si>
  <si>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</si>
  <si>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</si>
  <si>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</si>
  <si>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</si>
  <si>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</si>
  <si>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</si>
  <si>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</si>
  <si>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</si>
  <si>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</si>
  <si>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</si>
  <si>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</si>
  <si>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</si>
  <si>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</si>
  <si>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</si>
  <si>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</si>
  <si>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</si>
  <si>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</si>
  <si>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</si>
  <si>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</si>
  <si>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</si>
  <si>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</si>
  <si>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</si>
  <si>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</si>
  <si>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</si>
  <si>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</si>
  <si>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</si>
  <si>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</si>
  <si>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</si>
  <si>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</si>
  <si>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</si>
  <si>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</si>
  <si>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</si>
  <si>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</si>
  <si>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</si>
  <si>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</si>
  <si>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</si>
  <si>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</si>
  <si>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</si>
  <si>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</si>
  <si>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</si>
  <si>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</si>
  <si>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</si>
  <si>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</si>
  <si>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</si>
  <si>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</si>
  <si>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</si>
  <si>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</si>
  <si>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</si>
  <si>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</si>
  <si>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</si>
  <si>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</si>
  <si>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</si>
  <si>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</si>
  <si>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</si>
  <si>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</si>
  <si>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</si>
  <si>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</si>
  <si>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</si>
  <si>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</si>
  <si>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</si>
  <si>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</si>
  <si>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</si>
  <si>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</si>
  <si>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</si>
  <si>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</si>
  <si>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</si>
  <si>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</si>
  <si>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</si>
  <si>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</si>
  <si>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</si>
  <si>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</si>
  <si>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Л.Р. Харюшина, ЗД по УВР, 22-69-03</t>
  </si>
  <si>
    <t>О.А. Заболотская, секретарь, 22-69-03</t>
  </si>
  <si>
    <t>С.В. Филиппова</t>
  </si>
  <si>
    <t>И</t>
  </si>
  <si>
    <t>Ю</t>
  </si>
  <si>
    <t>Н</t>
  </si>
  <si>
    <t>Б</t>
  </si>
  <si>
    <t>Л</t>
  </si>
  <si>
    <t>А</t>
  </si>
  <si>
    <t>К</t>
  </si>
  <si>
    <t>Е</t>
  </si>
  <si>
    <t>С</t>
  </si>
  <si>
    <t>О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</si>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</sst>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J1000" totalsRowShown="0" headerRowDxfId="11" dataDxfId="10">
  <tableColumns count="10">
    <tableColumn id="1" xr3:uid="{00000000-0010-0000-0000-000001000000}" name="Предмет" dataDxfId="9"/>
    <tableColumn id="2" xr3:uid="{00000000-0010-0000-0000-000002000000}" name="Фамилия" dataDxfId="8"/>
    <tableColumn id="3" xr3:uid="{00000000-0010-0000-0000-000003000000}" name="Имя" dataDxfId="7"/>
    <tableColumn id="4" xr3:uid="{00000000-0010-0000-0000-000004000000}" name="Отчество" dataDxfId="6"/>
    <tableColumn id="8" xr3:uid="{00000000-0010-0000-0000-000008000000}" name="Класс, в котором учится школьник" dataDxfId="5"/>
    <tableColumn id="7" xr3:uid="{00000000-0010-0000-0000-000007000000}" name="Класс,  за который выполнял олимпиадные задания" dataDxfId="4"/>
    <tableColumn id="12" xr3:uid="{00000000-0010-0000-0000-00000C000000}" name="Сокращенное название ОУ" dataDxfId="3"/>
    <tableColumn id="9" xr3:uid="{00000000-0010-0000-0000-000009000000}" name="Количество баллов" dataDxfId="2"/>
    <tableColumn id="10" xr3:uid="{00000000-0010-0000-0000-00000A000000}" name="Награда. (победитель/ призёр/ участник)" dataDxfId="1"/>
    <tableColumn id="11" xr3:uid="{00000000-0010-0000-0000-00000B000000}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2"/>
  <sheetViews>
    <sheetView tabSelected="1" zoomScale="85" zoomScaleNormal="85" workbookViewId="0">
      <selection activeCell="E2" sqref="E2:E8"/>
    </sheetView>
  </sheetViews>
  <sheetFormatPr defaultColWidth="0" defaultRowHeight="18.75" zeroHeight="1" x14ac:dyDescent="0.3"/>
  <cols>
    <col min="1" max="1" width="16.140625" style="10" customWidth="1"/>
    <col min="2" max="2" width="13.7109375" style="10" customWidth="1"/>
    <col min="3" max="3" width="12.140625" style="10" customWidth="1"/>
    <col min="4" max="4" width="14.7109375" style="10" customWidth="1"/>
    <col min="5" max="5" width="15.28515625" style="10" customWidth="1"/>
    <col min="6" max="6" width="19.5703125" style="10" customWidth="1"/>
    <col min="7" max="7" width="21.7109375" style="10" customWidth="1"/>
    <col min="8" max="8" width="17.28515625" style="10" customWidth="1"/>
    <col min="9" max="9" width="20.5703125" style="10" customWidth="1"/>
    <col min="10" max="10" width="26.42578125" style="10" customWidth="1"/>
    <col min="11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89</v>
      </c>
      <c r="I1" s="23" t="s">
        <v>90</v>
      </c>
      <c r="J1" s="23" t="s">
        <v>103</v>
      </c>
      <c r="K1" s="24" t="s">
        <v>104</v>
      </c>
      <c r="L1" s="24" t="s">
        <v>105</v>
      </c>
      <c r="M1" s="24" t="s">
        <v>106</v>
      </c>
      <c r="N1" s="24" t="s">
        <v>107</v>
      </c>
      <c r="O1" s="24" t="s">
        <v>108</v>
      </c>
      <c r="P1" s="24" t="s">
        <v>109</v>
      </c>
      <c r="Q1" s="24" t="s">
        <v>110</v>
      </c>
      <c r="R1" s="24" t="s">
        <v>111</v>
      </c>
      <c r="S1" s="24" t="s">
        <v>112</v>
      </c>
      <c r="T1" s="24" t="s">
        <v>113</v>
      </c>
      <c r="U1" s="24" t="s">
        <v>88</v>
      </c>
    </row>
    <row r="2" spans="1:21" s="10" customFormat="1" x14ac:dyDescent="0.3">
      <c r="A2" s="12" t="s">
        <v>71</v>
      </c>
      <c r="B2" s="13" t="s">
        <v>119</v>
      </c>
      <c r="C2" s="13" t="s">
        <v>120</v>
      </c>
      <c r="D2" s="13" t="s">
        <v>121</v>
      </c>
      <c r="E2" s="14">
        <v>8</v>
      </c>
      <c r="F2" s="14">
        <v>8</v>
      </c>
      <c r="G2" s="14" t="s">
        <v>102</v>
      </c>
      <c r="H2" s="25">
        <v>45</v>
      </c>
      <c r="I2" s="15" t="s">
        <v>92</v>
      </c>
      <c r="J2" s="14" t="s">
        <v>118</v>
      </c>
      <c r="K2" s="14" t="s">
        <v>116</v>
      </c>
      <c r="L2" s="14" t="s">
        <v>117</v>
      </c>
      <c r="M2" s="18">
        <f>COUNTIF($F:$F,4)</f>
        <v>0</v>
      </c>
      <c r="N2" s="18">
        <f>COUNTIF($F:$F,5)</f>
        <v>0</v>
      </c>
      <c r="O2" s="18">
        <f>COUNTIF($F:$F,6)</f>
        <v>0</v>
      </c>
      <c r="P2" s="18">
        <f>COUNTIF($F:$F,7)</f>
        <v>0</v>
      </c>
      <c r="Q2" s="18">
        <f>COUNTIF($F:$F,8)</f>
        <v>5</v>
      </c>
      <c r="R2" s="18">
        <f>COUNTIF($F:$F,9)</f>
        <v>1</v>
      </c>
      <c r="S2" s="18">
        <f>COUNTIF($F:$F,10)</f>
        <v>1</v>
      </c>
      <c r="T2" s="18">
        <f>COUNTIF($F:$F,11)</f>
        <v>0</v>
      </c>
      <c r="U2" s="18">
        <f>SUM(M2:T2)</f>
        <v>7</v>
      </c>
    </row>
    <row r="3" spans="1:21" s="10" customFormat="1" x14ac:dyDescent="0.3">
      <c r="A3" s="11" t="str">
        <f t="shared" ref="A3:A66" si="0">IF($B3&lt;&gt;"",$A$2,"")</f>
        <v>Астрономия</v>
      </c>
      <c r="B3" s="19" t="s">
        <v>122</v>
      </c>
      <c r="C3" s="19" t="s">
        <v>123</v>
      </c>
      <c r="D3" s="19" t="s">
        <v>124</v>
      </c>
      <c r="E3" s="16">
        <v>8</v>
      </c>
      <c r="F3" s="16">
        <v>8</v>
      </c>
      <c r="G3" s="11" t="str">
        <f t="shared" ref="G3:G66" si="1">IF(B3&lt;&gt;"",$G$2,"")</f>
        <v xml:space="preserve">МБОУ СОШ № 4 </v>
      </c>
      <c r="H3" s="26">
        <v>44</v>
      </c>
      <c r="I3" s="20" t="s">
        <v>92</v>
      </c>
      <c r="J3" s="16" t="s">
        <v>118</v>
      </c>
      <c r="K3" s="11"/>
      <c r="L3" s="11"/>
      <c r="N3" s="21"/>
    </row>
    <row r="4" spans="1:21" s="10" customFormat="1" x14ac:dyDescent="0.3">
      <c r="A4" s="11" t="str">
        <f t="shared" si="0"/>
        <v>Астрономия</v>
      </c>
      <c r="B4" s="19" t="s">
        <v>125</v>
      </c>
      <c r="C4" s="19" t="s">
        <v>125</v>
      </c>
      <c r="D4" s="19" t="s">
        <v>126</v>
      </c>
      <c r="E4" s="16">
        <v>8</v>
      </c>
      <c r="F4" s="16">
        <v>8</v>
      </c>
      <c r="G4" s="11" t="str">
        <f t="shared" si="1"/>
        <v xml:space="preserve">МБОУ СОШ № 4 </v>
      </c>
      <c r="H4" s="26">
        <v>41</v>
      </c>
      <c r="I4" s="20" t="s">
        <v>93</v>
      </c>
      <c r="J4" s="16" t="s">
        <v>118</v>
      </c>
      <c r="K4" s="11"/>
      <c r="L4" s="11"/>
      <c r="N4" s="21"/>
    </row>
    <row r="5" spans="1:21" s="10" customFormat="1" x14ac:dyDescent="0.3">
      <c r="A5" s="11" t="str">
        <f t="shared" si="0"/>
        <v>Астрономия</v>
      </c>
      <c r="B5" s="19" t="s">
        <v>123</v>
      </c>
      <c r="C5" s="19" t="s">
        <v>127</v>
      </c>
      <c r="D5" s="19" t="s">
        <v>124</v>
      </c>
      <c r="E5" s="16">
        <v>8</v>
      </c>
      <c r="F5" s="16">
        <v>8</v>
      </c>
      <c r="G5" s="11" t="str">
        <f t="shared" si="1"/>
        <v xml:space="preserve">МБОУ СОШ № 4 </v>
      </c>
      <c r="H5" s="26">
        <v>32</v>
      </c>
      <c r="I5" s="20" t="s">
        <v>93</v>
      </c>
      <c r="J5" s="16" t="s">
        <v>118</v>
      </c>
      <c r="K5" s="11"/>
      <c r="L5" s="11"/>
      <c r="N5" s="21"/>
    </row>
    <row r="6" spans="1:21" s="10" customFormat="1" x14ac:dyDescent="0.3">
      <c r="A6" s="11" t="str">
        <f t="shared" si="0"/>
        <v>Астрономия</v>
      </c>
      <c r="B6" s="19" t="s">
        <v>128</v>
      </c>
      <c r="C6" s="19" t="s">
        <v>125</v>
      </c>
      <c r="D6" s="19" t="s">
        <v>127</v>
      </c>
      <c r="E6" s="16">
        <v>8</v>
      </c>
      <c r="F6" s="16">
        <v>8</v>
      </c>
      <c r="G6" s="11" t="str">
        <f t="shared" si="1"/>
        <v xml:space="preserve">МБОУ СОШ № 4 </v>
      </c>
      <c r="H6" s="26">
        <v>12</v>
      </c>
      <c r="I6" s="20" t="s">
        <v>93</v>
      </c>
      <c r="J6" s="16" t="s">
        <v>118</v>
      </c>
      <c r="K6" s="11"/>
      <c r="L6" s="11"/>
      <c r="N6" s="21"/>
    </row>
    <row r="7" spans="1:21" s="10" customFormat="1" x14ac:dyDescent="0.3">
      <c r="A7" s="11" t="str">
        <f t="shared" si="0"/>
        <v>Астрономия</v>
      </c>
      <c r="B7" s="19" t="s">
        <v>125</v>
      </c>
      <c r="C7" s="19" t="s">
        <v>119</v>
      </c>
      <c r="D7" s="19" t="s">
        <v>120</v>
      </c>
      <c r="E7" s="16">
        <v>9</v>
      </c>
      <c r="F7" s="16">
        <v>9</v>
      </c>
      <c r="G7" s="11" t="str">
        <f t="shared" si="1"/>
        <v xml:space="preserve">МБОУ СОШ № 4 </v>
      </c>
      <c r="H7" s="26">
        <v>25</v>
      </c>
      <c r="I7" s="20" t="s">
        <v>93</v>
      </c>
      <c r="J7" s="16" t="s">
        <v>118</v>
      </c>
      <c r="N7" s="21"/>
    </row>
    <row r="8" spans="1:21" s="10" customFormat="1" x14ac:dyDescent="0.3">
      <c r="A8" s="11" t="str">
        <f t="shared" si="0"/>
        <v>Астрономия</v>
      </c>
      <c r="B8" s="19" t="s">
        <v>129</v>
      </c>
      <c r="C8" s="19" t="s">
        <v>126</v>
      </c>
      <c r="D8" s="19" t="s">
        <v>124</v>
      </c>
      <c r="E8" s="16">
        <v>10</v>
      </c>
      <c r="F8" s="16">
        <v>10</v>
      </c>
      <c r="G8" s="11" t="str">
        <f t="shared" si="1"/>
        <v xml:space="preserve">МБОУ СОШ № 4 </v>
      </c>
      <c r="H8" s="26">
        <v>25</v>
      </c>
      <c r="I8" s="20" t="s">
        <v>93</v>
      </c>
      <c r="J8" s="16" t="s">
        <v>118</v>
      </c>
      <c r="N8" s="21"/>
    </row>
    <row r="9" spans="1:21" s="10" customFormat="1" x14ac:dyDescent="0.3">
      <c r="A9" s="11" t="str">
        <f t="shared" si="0"/>
        <v/>
      </c>
      <c r="B9" s="19"/>
      <c r="C9" s="19"/>
      <c r="D9" s="19"/>
      <c r="E9" s="16"/>
      <c r="F9" s="16"/>
      <c r="G9" s="11" t="str">
        <f t="shared" si="1"/>
        <v/>
      </c>
      <c r="H9" s="26"/>
      <c r="I9" s="20"/>
      <c r="J9" s="16"/>
      <c r="N9" s="21"/>
    </row>
    <row r="10" spans="1:21" s="10" customFormat="1" x14ac:dyDescent="0.3">
      <c r="A10" s="11" t="str">
        <f t="shared" si="0"/>
        <v/>
      </c>
      <c r="B10" s="19"/>
      <c r="C10" s="19"/>
      <c r="D10" s="19"/>
      <c r="E10" s="16"/>
      <c r="F10" s="16"/>
      <c r="G10" s="11" t="str">
        <f t="shared" si="1"/>
        <v/>
      </c>
      <c r="H10" s="26"/>
      <c r="I10" s="20"/>
      <c r="J10" s="16"/>
      <c r="N10" s="21"/>
    </row>
    <row r="11" spans="1:21" s="10" customFormat="1" x14ac:dyDescent="0.3">
      <c r="A11" s="11" t="str">
        <f t="shared" si="0"/>
        <v/>
      </c>
      <c r="B11" s="19"/>
      <c r="C11" s="19"/>
      <c r="D11" s="19"/>
      <c r="E11" s="16"/>
      <c r="F11" s="16"/>
      <c r="G11" s="11" t="str">
        <f t="shared" si="1"/>
        <v/>
      </c>
      <c r="H11" s="26"/>
      <c r="I11" s="20"/>
      <c r="J11" s="16"/>
      <c r="N11" s="21"/>
    </row>
    <row r="12" spans="1:21" s="10" customFormat="1" x14ac:dyDescent="0.3">
      <c r="A12" s="11" t="str">
        <f t="shared" si="0"/>
        <v/>
      </c>
      <c r="B12" s="19"/>
      <c r="C12" s="19"/>
      <c r="D12" s="19"/>
      <c r="E12" s="16"/>
      <c r="F12" s="16"/>
      <c r="G12" s="11" t="str">
        <f t="shared" si="1"/>
        <v/>
      </c>
      <c r="H12" s="26"/>
      <c r="I12" s="20"/>
      <c r="J12" s="16"/>
      <c r="N12" s="21"/>
    </row>
    <row r="13" spans="1:21" s="10" customFormat="1" x14ac:dyDescent="0.3">
      <c r="A13" s="11" t="str">
        <f t="shared" si="0"/>
        <v/>
      </c>
      <c r="B13" s="19"/>
      <c r="C13" s="19"/>
      <c r="D13" s="19"/>
      <c r="E13" s="16"/>
      <c r="F13" s="16"/>
      <c r="G13" s="11" t="str">
        <f t="shared" si="1"/>
        <v/>
      </c>
      <c r="H13" s="26"/>
      <c r="I13" s="20"/>
      <c r="J13" s="16"/>
      <c r="N13" s="21"/>
    </row>
    <row r="14" spans="1:21" s="10" customFormat="1" x14ac:dyDescent="0.3">
      <c r="A14" s="11" t="str">
        <f t="shared" si="0"/>
        <v/>
      </c>
      <c r="B14" s="19"/>
      <c r="C14" s="19"/>
      <c r="D14" s="19"/>
      <c r="E14" s="16"/>
      <c r="F14" s="16"/>
      <c r="G14" s="11" t="str">
        <f t="shared" si="1"/>
        <v/>
      </c>
      <c r="H14" s="26"/>
      <c r="I14" s="20"/>
      <c r="J14" s="16"/>
      <c r="L14" s="17"/>
      <c r="N14" s="21"/>
    </row>
    <row r="15" spans="1:21" s="10" customFormat="1" x14ac:dyDescent="0.3">
      <c r="A15" s="11" t="str">
        <f t="shared" si="0"/>
        <v/>
      </c>
      <c r="B15" s="19"/>
      <c r="C15" s="19"/>
      <c r="D15" s="19"/>
      <c r="E15" s="16"/>
      <c r="F15" s="16"/>
      <c r="G15" s="11" t="str">
        <f t="shared" si="1"/>
        <v/>
      </c>
      <c r="H15" s="26"/>
      <c r="I15" s="20"/>
      <c r="J15" s="16"/>
      <c r="L15" s="17"/>
      <c r="N15" s="21"/>
    </row>
    <row r="16" spans="1:21" s="10" customFormat="1" x14ac:dyDescent="0.3">
      <c r="A16" s="11" t="str">
        <f t="shared" si="0"/>
        <v/>
      </c>
      <c r="B16" s="19"/>
      <c r="C16" s="19"/>
      <c r="D16" s="19"/>
      <c r="E16" s="16"/>
      <c r="F16" s="16"/>
      <c r="G16" s="11" t="str">
        <f t="shared" si="1"/>
        <v/>
      </c>
      <c r="H16" s="26"/>
      <c r="I16" s="20"/>
      <c r="J16" s="16"/>
      <c r="K16" s="17"/>
      <c r="L16" s="17"/>
      <c r="N16" s="21"/>
    </row>
    <row r="17" spans="1:14" s="10" customFormat="1" x14ac:dyDescent="0.3">
      <c r="A17" s="11" t="str">
        <f t="shared" si="0"/>
        <v/>
      </c>
      <c r="B17" s="19"/>
      <c r="C17" s="19"/>
      <c r="D17" s="19"/>
      <c r="E17" s="16"/>
      <c r="F17" s="16"/>
      <c r="G17" s="11" t="str">
        <f t="shared" si="1"/>
        <v/>
      </c>
      <c r="H17" s="26"/>
      <c r="I17" s="20"/>
      <c r="J17" s="16"/>
      <c r="N17" s="21"/>
    </row>
    <row r="18" spans="1:14" s="10" customFormat="1" x14ac:dyDescent="0.3">
      <c r="A18" s="11" t="str">
        <f t="shared" si="0"/>
        <v/>
      </c>
      <c r="B18" s="19"/>
      <c r="C18" s="19"/>
      <c r="D18" s="19"/>
      <c r="E18" s="16"/>
      <c r="F18" s="16"/>
      <c r="G18" s="11" t="str">
        <f t="shared" si="1"/>
        <v/>
      </c>
      <c r="H18" s="26"/>
      <c r="I18" s="20"/>
      <c r="J18" s="16"/>
      <c r="N18" s="21"/>
    </row>
    <row r="19" spans="1:14" s="10" customFormat="1" x14ac:dyDescent="0.3">
      <c r="A19" s="11" t="str">
        <f t="shared" si="0"/>
        <v/>
      </c>
      <c r="B19" s="19"/>
      <c r="C19" s="19"/>
      <c r="D19" s="19"/>
      <c r="E19" s="16"/>
      <c r="F19" s="16"/>
      <c r="G19" s="11" t="str">
        <f t="shared" si="1"/>
        <v/>
      </c>
      <c r="H19" s="26"/>
      <c r="I19" s="20"/>
      <c r="J19" s="16"/>
      <c r="K19" s="17"/>
      <c r="L19" s="17"/>
      <c r="N19" s="21"/>
    </row>
    <row r="20" spans="1:14" s="10" customFormat="1" x14ac:dyDescent="0.3">
      <c r="A20" s="11" t="str">
        <f t="shared" si="0"/>
        <v/>
      </c>
      <c r="B20" s="19"/>
      <c r="C20" s="19"/>
      <c r="D20" s="19"/>
      <c r="E20" s="16"/>
      <c r="F20" s="16"/>
      <c r="G20" s="11" t="str">
        <f t="shared" si="1"/>
        <v/>
      </c>
      <c r="H20" s="26"/>
      <c r="I20" s="20"/>
      <c r="J20" s="16"/>
      <c r="K20" s="17"/>
      <c r="L20" s="17"/>
      <c r="N20" s="21"/>
    </row>
    <row r="21" spans="1:14" s="10" customFormat="1" x14ac:dyDescent="0.3">
      <c r="A21" s="11" t="str">
        <f t="shared" si="0"/>
        <v/>
      </c>
      <c r="B21" s="19"/>
      <c r="C21" s="19"/>
      <c r="D21" s="19"/>
      <c r="E21" s="16"/>
      <c r="F21" s="16"/>
      <c r="G21" s="11" t="str">
        <f t="shared" si="1"/>
        <v/>
      </c>
      <c r="H21" s="26"/>
      <c r="I21" s="20"/>
      <c r="J21" s="16"/>
      <c r="K21" s="17"/>
      <c r="L21" s="17"/>
      <c r="N21" s="21"/>
    </row>
    <row r="22" spans="1:14" x14ac:dyDescent="0.3">
      <c r="A22" s="11" t="str">
        <f t="shared" si="0"/>
        <v/>
      </c>
      <c r="B22" s="19"/>
      <c r="C22" s="19"/>
      <c r="D22" s="19"/>
      <c r="E22" s="16"/>
      <c r="F22" s="16"/>
      <c r="G22" s="11" t="str">
        <f t="shared" si="1"/>
        <v/>
      </c>
      <c r="H22" s="26"/>
      <c r="I22" s="20"/>
      <c r="J22" s="16"/>
      <c r="K22" s="17"/>
      <c r="L22" s="17"/>
    </row>
    <row r="23" spans="1:14" x14ac:dyDescent="0.3">
      <c r="A23" s="11" t="str">
        <f t="shared" si="0"/>
        <v/>
      </c>
      <c r="B23" s="19"/>
      <c r="C23" s="19"/>
      <c r="D23" s="19"/>
      <c r="E23" s="16"/>
      <c r="F23" s="16"/>
      <c r="G23" s="11" t="str">
        <f t="shared" si="1"/>
        <v/>
      </c>
      <c r="H23" s="26"/>
      <c r="I23" s="20"/>
      <c r="J23" s="16"/>
      <c r="K23" s="17"/>
      <c r="L23" s="17"/>
    </row>
    <row r="24" spans="1:14" x14ac:dyDescent="0.3">
      <c r="A24" s="11" t="str">
        <f t="shared" si="0"/>
        <v/>
      </c>
      <c r="B24" s="19"/>
      <c r="C24" s="19"/>
      <c r="D24" s="19"/>
      <c r="E24" s="16"/>
      <c r="F24" s="16"/>
      <c r="G24" s="11" t="str">
        <f t="shared" si="1"/>
        <v/>
      </c>
      <c r="H24" s="26"/>
      <c r="I24" s="20"/>
      <c r="J24" s="16"/>
      <c r="K24" s="17"/>
      <c r="L24" s="17"/>
    </row>
    <row r="25" spans="1:14" x14ac:dyDescent="0.3">
      <c r="A25" s="11" t="str">
        <f t="shared" si="0"/>
        <v/>
      </c>
      <c r="B25" s="19"/>
      <c r="C25" s="19"/>
      <c r="D25" s="19"/>
      <c r="E25" s="16"/>
      <c r="F25" s="16"/>
      <c r="G25" s="11" t="str">
        <f t="shared" si="1"/>
        <v/>
      </c>
      <c r="H25" s="26"/>
      <c r="I25" s="20"/>
      <c r="J25" s="16"/>
      <c r="K25" s="17"/>
      <c r="L25" s="17"/>
    </row>
    <row r="26" spans="1:14" x14ac:dyDescent="0.3">
      <c r="A26" s="11" t="str">
        <f t="shared" si="0"/>
        <v/>
      </c>
      <c r="B26" s="19"/>
      <c r="C26" s="19"/>
      <c r="D26" s="19"/>
      <c r="E26" s="16"/>
      <c r="F26" s="16"/>
      <c r="G26" s="11" t="str">
        <f t="shared" si="1"/>
        <v/>
      </c>
      <c r="H26" s="26"/>
      <c r="I26" s="20"/>
      <c r="J26" s="16"/>
      <c r="K26" s="17"/>
      <c r="L26" s="17"/>
    </row>
    <row r="27" spans="1:14" x14ac:dyDescent="0.3">
      <c r="A27" s="11" t="str">
        <f t="shared" si="0"/>
        <v/>
      </c>
      <c r="B27" s="19"/>
      <c r="C27" s="19"/>
      <c r="D27" s="19"/>
      <c r="E27" s="16"/>
      <c r="F27" s="16"/>
      <c r="G27" s="11" t="str">
        <f t="shared" si="1"/>
        <v/>
      </c>
      <c r="H27" s="26"/>
      <c r="I27" s="20"/>
      <c r="J27" s="16"/>
      <c r="K27" s="17"/>
      <c r="L27" s="17"/>
    </row>
    <row r="28" spans="1:14" x14ac:dyDescent="0.3">
      <c r="A28" s="11" t="str">
        <f t="shared" si="0"/>
        <v/>
      </c>
      <c r="B28" s="19"/>
      <c r="C28" s="19"/>
      <c r="D28" s="19"/>
      <c r="E28" s="16"/>
      <c r="F28" s="16"/>
      <c r="G28" s="11" t="str">
        <f t="shared" si="1"/>
        <v/>
      </c>
      <c r="H28" s="26"/>
      <c r="I28" s="20"/>
      <c r="J28" s="16"/>
      <c r="K28" s="17"/>
      <c r="L28" s="17"/>
    </row>
    <row r="29" spans="1:14" x14ac:dyDescent="0.3">
      <c r="A29" s="11" t="str">
        <f t="shared" si="0"/>
        <v/>
      </c>
      <c r="B29" s="19"/>
      <c r="C29" s="19"/>
      <c r="D29" s="19"/>
      <c r="E29" s="16"/>
      <c r="F29" s="16"/>
      <c r="G29" s="11" t="str">
        <f t="shared" si="1"/>
        <v/>
      </c>
      <c r="H29" s="26"/>
      <c r="I29" s="20"/>
      <c r="J29" s="16"/>
    </row>
    <row r="30" spans="1:14" x14ac:dyDescent="0.3">
      <c r="A30" s="11" t="str">
        <f t="shared" si="0"/>
        <v/>
      </c>
      <c r="B30" s="19"/>
      <c r="C30" s="19"/>
      <c r="D30" s="19"/>
      <c r="E30" s="16"/>
      <c r="F30" s="16"/>
      <c r="G30" s="11" t="str">
        <f t="shared" si="1"/>
        <v/>
      </c>
      <c r="H30" s="26"/>
      <c r="I30" s="20"/>
      <c r="J30" s="16"/>
    </row>
    <row r="31" spans="1:14" x14ac:dyDescent="0.3">
      <c r="A31" s="11" t="str">
        <f t="shared" si="0"/>
        <v/>
      </c>
      <c r="B31" s="19"/>
      <c r="C31" s="19"/>
      <c r="D31" s="19"/>
      <c r="E31" s="16"/>
      <c r="F31" s="16"/>
      <c r="G31" s="11" t="str">
        <f t="shared" si="1"/>
        <v/>
      </c>
      <c r="H31" s="26"/>
      <c r="I31" s="20"/>
      <c r="J31" s="16"/>
    </row>
    <row r="32" spans="1:14" x14ac:dyDescent="0.3">
      <c r="A32" s="11" t="str">
        <f t="shared" si="0"/>
        <v/>
      </c>
      <c r="B32" s="19"/>
      <c r="C32" s="19"/>
      <c r="D32" s="19"/>
      <c r="E32" s="16"/>
      <c r="F32" s="16"/>
      <c r="G32" s="11" t="str">
        <f t="shared" si="1"/>
        <v/>
      </c>
      <c r="H32" s="26"/>
      <c r="I32" s="20"/>
      <c r="J32" s="16"/>
    </row>
    <row r="33" spans="1:10" x14ac:dyDescent="0.3">
      <c r="A33" s="11" t="str">
        <f t="shared" si="0"/>
        <v/>
      </c>
      <c r="B33" s="19"/>
      <c r="C33" s="19"/>
      <c r="D33" s="19"/>
      <c r="E33" s="16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19"/>
      <c r="C34" s="19"/>
      <c r="D34" s="19"/>
      <c r="E34" s="16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19"/>
      <c r="C35" s="19"/>
      <c r="D35" s="19"/>
      <c r="E35" s="16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19"/>
      <c r="C36" s="19"/>
      <c r="D36" s="19"/>
      <c r="E36" s="16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19"/>
      <c r="C37" s="19"/>
      <c r="D37" s="19"/>
      <c r="E37" s="16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19"/>
      <c r="C38" s="19"/>
      <c r="D38" s="19"/>
      <c r="E38" s="16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 xr:uid="{00000000-0002-0000-0000-000000000000}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 xr:uid="{00000000-0002-0000-0000-000001000000}">
      <formula1>4</formula1>
      <formula2>11</formula2>
    </dataValidation>
    <dataValidation type="whole" allowBlank="1" showInputMessage="1" showErrorMessage="1" error="Введено недопустимое значение" sqref="F2:F12 E2:E12" xr:uid="{00000000-0002-0000-0000-000002000000}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Лист2!$A$2:$A$71</xm:f>
          </x14:formula1>
          <xm:sqref>G2:G1000</xm:sqref>
        </x14:dataValidation>
        <x14:dataValidation type="list" showInputMessage="1" showErrorMessage="1" xr:uid="{00000000-0002-0000-0000-000004000000}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 xr:uid="{00000000-0009-0000-0000-000001000000}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 Харюшина</cp:lastModifiedBy>
  <cp:lastPrinted>2018-10-15T08:35:26Z</cp:lastPrinted>
  <dcterms:created xsi:type="dcterms:W3CDTF">2015-07-15T10:31:10Z</dcterms:created>
  <dcterms:modified xsi:type="dcterms:W3CDTF">2023-10-22T15:50:45Z</dcterms:modified>
</cp:coreProperties>
</file>