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86D0B870-3854-4200-9388-A03FD0F90180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<sst xmlns="http://schemas.openxmlformats.org/spreadsheetml/2006/main" count="146" uniqueCount="127">
  <si>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</si>
  <si>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</si>
  <si>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</si>
  <si>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</si>
  <si>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</si>
  <si>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</si>
  <si>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</si>
  <si>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</si>
  <si>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</si>
  <si>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</si>
  <si>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</si>
  <si>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</si>
  <si>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</si>
  <si>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</si>
  <si>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</si>
  <si>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</si>
  <si>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</si>
  <si>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</si>
  <si>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</si>
  <si>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</si>
  <si>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</si>
  <si>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</si>
  <si>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</si>
  <si>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</si>
  <si>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</si>
  <si>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</si>
  <si>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</si>
  <si>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</si>
  <si>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</si>
  <si>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</si>
  <si>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</si>
  <si>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</si>
  <si>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</si>
  <si>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</si>
  <si>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</si>
  <si>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</si>
  <si>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</si>
  <si>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</si>
  <si>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</si>
  <si>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</si>
  <si>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</si>
  <si>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</si>
  <si>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</si>
  <si>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</si>
  <si>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</si>
  <si>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</si>
  <si>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</si>
  <si>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</si>
  <si>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</si>
  <si>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</si>
  <si>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</si>
  <si>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</si>
  <si>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</si>
  <si>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</si>
  <si>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</si>
  <si>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</si>
  <si>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</si>
  <si>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</si>
  <si>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</si>
  <si>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</si>
  <si>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</si>
  <si>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</si>
  <si>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</si>
  <si>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</si>
  <si>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</si>
  <si>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</si>
  <si>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</si>
  <si>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</si>
  <si>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</si>
  <si>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</si>
  <si>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</si>
  <si>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</si>
  <si>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</si>
  <si>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</si>
  <si>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</si>
  <si>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</si>
  <si>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</si>
  <si>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</si>
  <si>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</si>
  <si>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</si>
  <si>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</si>
  <si>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</si>
  <si>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</si>
  <si>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</si>
  <si>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</si>
  <si>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</si>
  <si>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</si>
  <si>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</si>
  <si>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</si>
  <si>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</si>
  <si>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</si>
  <si>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</si>
  <si>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</si>
  <si>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</si>
  <si>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</si>
  <si>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</si>
  <si>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</si>
  <si>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</si>
  <si>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</si>
  <si>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</si>
  <si>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</si>
  <si>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</si>
  <si>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</si>
  <si>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</si>
  <si>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</si>
  <si>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</si>
  <si>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</si>
  <si>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</si>
  <si>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</si>
  <si>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</si>
  <si>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</si>
  <si>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</si>
  <si>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</si>
  <si>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</si>
  <si>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</si>
  <si>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</si>
  <si>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Харюшина Лилия Рафиковна, ЗД по УВР, 8(8332)22-69-03</t>
  </si>
  <si>
    <t>Заболотская О.А., секретарь, 8(8332)22-69-03</t>
  </si>
  <si>
    <t>Елсукова Е.А.</t>
  </si>
  <si>
    <t>Б</t>
  </si>
  <si>
    <t>И</t>
  </si>
  <si>
    <t>К</t>
  </si>
  <si>
    <t>Л</t>
  </si>
  <si>
    <t>А</t>
  </si>
  <si>
    <t>Д</t>
  </si>
  <si>
    <t>П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</si>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</sst>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D8" sqref="D8"/>
    </sheetView>
  </sheetViews>
  <sheetFormatPr defaultColWidth="0" defaultRowHeight="18.75" zeroHeight="1" x14ac:dyDescent="0.3"/>
  <cols>
    <col min="1" max="1" width="13" style="10" customWidth="1"/>
    <col min="2" max="2" width="12.5703125" style="10" customWidth="1"/>
    <col min="3" max="3" width="13.5703125" style="10" customWidth="1"/>
    <col min="4" max="4" width="14.85546875" style="10" customWidth="1"/>
    <col min="5" max="5" width="14.7109375" style="10" customWidth="1"/>
    <col min="6" max="6" width="19.42578125" style="10" customWidth="1"/>
    <col min="7" max="7" width="21.5703125" style="10" customWidth="1"/>
    <col min="8" max="8" width="16.5703125" style="10" customWidth="1"/>
    <col min="9" max="9" width="19.28515625" style="10" customWidth="1"/>
    <col min="10" max="10" width="21.8554687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83</v>
      </c>
      <c r="B2" s="13" t="s">
        <v>119</v>
      </c>
      <c r="C2" s="13" t="s">
        <v>122</v>
      </c>
      <c r="D2" s="13" t="s">
        <v>123</v>
      </c>
      <c r="E2" s="14">
        <v>8</v>
      </c>
      <c r="F2" s="14">
        <v>8</v>
      </c>
      <c r="G2" s="14" t="s">
        <v>102</v>
      </c>
      <c r="H2" s="25">
        <v>111</v>
      </c>
      <c r="I2" s="15" t="s">
        <v>91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0</v>
      </c>
      <c r="O2" s="18">
        <f>COUNTIF($F:$F,6)</f>
        <v>0</v>
      </c>
      <c r="P2" s="18">
        <f>COUNTIF($F:$F,7)</f>
        <v>0</v>
      </c>
      <c r="Q2" s="18">
        <f>COUNTIF($F:$F,8)</f>
        <v>1</v>
      </c>
      <c r="R2" s="18">
        <f>COUNTIF($F:$F,9)</f>
        <v>1</v>
      </c>
      <c r="S2" s="18">
        <f>COUNTIF($F:$F,10)</f>
        <v>3</v>
      </c>
      <c r="T2" s="18">
        <f>COUNTIF($F:$F,11)</f>
        <v>0</v>
      </c>
      <c r="U2" s="18">
        <f>SUM(M2:T2)</f>
        <v>5</v>
      </c>
    </row>
    <row r="3" spans="1:21" s="10" customFormat="1" x14ac:dyDescent="0.3">
      <c r="A3" s="11" t="str">
        <f t="shared" ref="A3:A66" si="0">IF($B3&lt;&gt;"",$A$2,"")</f>
        <v>ОБЖ</v>
      </c>
      <c r="B3" s="19" t="s">
        <v>120</v>
      </c>
      <c r="C3" s="19" t="s">
        <v>120</v>
      </c>
      <c r="D3" s="19" t="s">
        <v>123</v>
      </c>
      <c r="E3" s="16">
        <v>9</v>
      </c>
      <c r="F3" s="16">
        <v>9</v>
      </c>
      <c r="G3" s="11" t="str">
        <f t="shared" ref="G3:G66" si="1">IF(B3&lt;&gt;"",$G$2,"")</f>
        <v xml:space="preserve">МБОУ СОШ № 4 </v>
      </c>
      <c r="H3" s="26">
        <v>119</v>
      </c>
      <c r="I3" s="20" t="s">
        <v>91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>ОБЖ</v>
      </c>
      <c r="B4" s="19" t="s">
        <v>121</v>
      </c>
      <c r="C4" s="19" t="s">
        <v>123</v>
      </c>
      <c r="D4" s="19" t="s">
        <v>124</v>
      </c>
      <c r="E4" s="16">
        <v>10</v>
      </c>
      <c r="F4" s="16">
        <v>10</v>
      </c>
      <c r="G4" s="11" t="str">
        <f t="shared" si="1"/>
        <v xml:space="preserve">МБОУ СОШ № 4 </v>
      </c>
      <c r="H4" s="26">
        <v>41</v>
      </c>
      <c r="I4" s="20" t="s">
        <v>93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>ОБЖ</v>
      </c>
      <c r="B5" s="19" t="s">
        <v>119</v>
      </c>
      <c r="C5" s="19" t="s">
        <v>123</v>
      </c>
      <c r="D5" s="19" t="s">
        <v>125</v>
      </c>
      <c r="E5" s="16">
        <v>10</v>
      </c>
      <c r="F5" s="16">
        <v>10</v>
      </c>
      <c r="G5" s="11" t="str">
        <f t="shared" si="1"/>
        <v xml:space="preserve">МБОУ СОШ № 4 </v>
      </c>
      <c r="H5" s="26">
        <v>34</v>
      </c>
      <c r="I5" s="20" t="s">
        <v>93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>ОБЖ</v>
      </c>
      <c r="B6" s="19" t="s">
        <v>122</v>
      </c>
      <c r="C6" s="19" t="s">
        <v>123</v>
      </c>
      <c r="D6" s="19" t="s">
        <v>126</v>
      </c>
      <c r="E6" s="16">
        <v>10</v>
      </c>
      <c r="F6" s="16">
        <v>10</v>
      </c>
      <c r="G6" s="11" t="str">
        <f t="shared" si="1"/>
        <v xml:space="preserve">МБОУ СОШ № 4 </v>
      </c>
      <c r="H6" s="26">
        <v>21</v>
      </c>
      <c r="I6" s="20" t="s">
        <v>93</v>
      </c>
      <c r="J6" s="16" t="s">
        <v>118</v>
      </c>
      <c r="K6" s="11"/>
      <c r="L6" s="11"/>
      <c r="N6" s="21"/>
    </row>
    <row r="7" spans="1:21" s="10" customFormat="1" x14ac:dyDescent="0.3">
      <c r="A7" s="11" t="str">
        <f t="shared" si="0"/>
        <v/>
      </c>
      <c r="B7" s="19"/>
      <c r="C7" s="19"/>
      <c r="D7" s="19"/>
      <c r="E7" s="16"/>
      <c r="F7" s="16"/>
      <c r="G7" s="11" t="str">
        <f t="shared" si="1"/>
        <v/>
      </c>
      <c r="H7" s="26"/>
      <c r="I7" s="20"/>
      <c r="J7" s="16"/>
      <c r="N7" s="21"/>
    </row>
    <row r="8" spans="1:21" s="10" customFormat="1" x14ac:dyDescent="0.3">
      <c r="A8" s="11" t="str">
        <f t="shared" si="0"/>
        <v/>
      </c>
      <c r="B8" s="19"/>
      <c r="C8" s="19"/>
      <c r="D8" s="19"/>
      <c r="E8" s="16"/>
      <c r="F8" s="16"/>
      <c r="G8" s="11" t="str">
        <f t="shared" si="1"/>
        <v/>
      </c>
      <c r="H8" s="26"/>
      <c r="I8" s="20"/>
      <c r="J8" s="16"/>
      <c r="N8" s="21"/>
    </row>
    <row r="9" spans="1:21" s="10" customFormat="1" x14ac:dyDescent="0.3">
      <c r="A9" s="11" t="str">
        <f t="shared" si="0"/>
        <v/>
      </c>
      <c r="B9" s="19"/>
      <c r="C9" s="19"/>
      <c r="D9" s="19"/>
      <c r="E9" s="16"/>
      <c r="F9" s="16"/>
      <c r="G9" s="11" t="str">
        <f t="shared" si="1"/>
        <v/>
      </c>
      <c r="H9" s="26"/>
      <c r="I9" s="20"/>
      <c r="J9" s="16"/>
      <c r="N9" s="21"/>
    </row>
    <row r="10" spans="1:21" s="10" customFormat="1" x14ac:dyDescent="0.3">
      <c r="A10" s="11" t="str">
        <f t="shared" si="0"/>
        <v/>
      </c>
      <c r="B10" s="19"/>
      <c r="C10" s="19"/>
      <c r="D10" s="19"/>
      <c r="E10" s="16"/>
      <c r="F10" s="16"/>
      <c r="G10" s="11" t="str">
        <f t="shared" si="1"/>
        <v/>
      </c>
      <c r="H10" s="26"/>
      <c r="I10" s="20"/>
      <c r="J10" s="16"/>
      <c r="N10" s="21"/>
    </row>
    <row r="11" spans="1:21" s="10" customFormat="1" x14ac:dyDescent="0.3">
      <c r="A11" s="11" t="str">
        <f t="shared" si="0"/>
        <v/>
      </c>
      <c r="B11" s="19"/>
      <c r="C11" s="19"/>
      <c r="D11" s="19"/>
      <c r="E11" s="16"/>
      <c r="F11" s="16"/>
      <c r="G11" s="11" t="str">
        <f t="shared" si="1"/>
        <v/>
      </c>
      <c r="H11" s="26"/>
      <c r="I11" s="20"/>
      <c r="J11" s="16"/>
      <c r="N11" s="21"/>
    </row>
    <row r="12" spans="1:21" s="10" customFormat="1" x14ac:dyDescent="0.3">
      <c r="A12" s="11" t="str">
        <f t="shared" si="0"/>
        <v/>
      </c>
      <c r="B12" s="19"/>
      <c r="C12" s="19"/>
      <c r="D12" s="19"/>
      <c r="E12" s="16"/>
      <c r="F12" s="16"/>
      <c r="G12" s="11" t="str">
        <f t="shared" si="1"/>
        <v/>
      </c>
      <c r="H12" s="26"/>
      <c r="I12" s="20"/>
      <c r="J12" s="16"/>
      <c r="N12" s="21"/>
    </row>
    <row r="13" spans="1:21" s="10" customFormat="1" x14ac:dyDescent="0.3">
      <c r="A13" s="11" t="str">
        <f t="shared" si="0"/>
        <v/>
      </c>
      <c r="B13" s="19"/>
      <c r="C13" s="19"/>
      <c r="D13" s="19"/>
      <c r="E13" s="16"/>
      <c r="F13" s="16"/>
      <c r="G13" s="11" t="str">
        <f t="shared" si="1"/>
        <v/>
      </c>
      <c r="H13" s="26"/>
      <c r="I13" s="20"/>
      <c r="J13" s="16"/>
      <c r="N13" s="21"/>
    </row>
    <row r="14" spans="1:21" s="10" customFormat="1" x14ac:dyDescent="0.3">
      <c r="A14" s="11" t="str">
        <f t="shared" si="0"/>
        <v/>
      </c>
      <c r="B14" s="19"/>
      <c r="C14" s="19"/>
      <c r="D14" s="19"/>
      <c r="E14" s="16"/>
      <c r="F14" s="16"/>
      <c r="G14" s="11" t="str">
        <f t="shared" si="1"/>
        <v/>
      </c>
      <c r="H14" s="26"/>
      <c r="I14" s="20"/>
      <c r="J14" s="16"/>
      <c r="L14" s="17"/>
      <c r="N14" s="21"/>
    </row>
    <row r="15" spans="1:21" s="10" customFormat="1" x14ac:dyDescent="0.3">
      <c r="A15" s="11" t="str">
        <f t="shared" si="0"/>
        <v/>
      </c>
      <c r="B15" s="19"/>
      <c r="C15" s="19"/>
      <c r="D15" s="19"/>
      <c r="E15" s="16"/>
      <c r="F15" s="16"/>
      <c r="G15" s="11" t="str">
        <f t="shared" si="1"/>
        <v/>
      </c>
      <c r="H15" s="26"/>
      <c r="I15" s="20"/>
      <c r="J15" s="16"/>
      <c r="L15" s="17"/>
      <c r="N15" s="21"/>
    </row>
    <row r="16" spans="1:21" s="10" customFormat="1" x14ac:dyDescent="0.3">
      <c r="A16" s="11" t="str">
        <f t="shared" si="0"/>
        <v/>
      </c>
      <c r="B16" s="19"/>
      <c r="C16" s="19"/>
      <c r="D16" s="19"/>
      <c r="E16" s="16"/>
      <c r="F16" s="16"/>
      <c r="G16" s="11" t="str">
        <f t="shared" si="1"/>
        <v/>
      </c>
      <c r="H16" s="26"/>
      <c r="I16" s="20"/>
      <c r="J16" s="16"/>
      <c r="K16" s="17"/>
      <c r="L16" s="17"/>
      <c r="N16" s="21"/>
    </row>
    <row r="17" spans="1:14" s="10" customFormat="1" x14ac:dyDescent="0.3">
      <c r="A17" s="11" t="str">
        <f t="shared" si="0"/>
        <v/>
      </c>
      <c r="B17" s="19"/>
      <c r="C17" s="19"/>
      <c r="D17" s="19"/>
      <c r="E17" s="16"/>
      <c r="F17" s="16"/>
      <c r="G17" s="11" t="str">
        <f t="shared" si="1"/>
        <v/>
      </c>
      <c r="H17" s="26"/>
      <c r="I17" s="20"/>
      <c r="J17" s="16"/>
      <c r="N17" s="21"/>
    </row>
    <row r="18" spans="1:14" s="10" customFormat="1" x14ac:dyDescent="0.3">
      <c r="A18" s="11" t="str">
        <f t="shared" si="0"/>
        <v/>
      </c>
      <c r="B18" s="19"/>
      <c r="C18" s="19"/>
      <c r="D18" s="19"/>
      <c r="E18" s="16"/>
      <c r="F18" s="16"/>
      <c r="G18" s="11" t="str">
        <f t="shared" si="1"/>
        <v/>
      </c>
      <c r="H18" s="26"/>
      <c r="I18" s="20"/>
      <c r="J18" s="16"/>
      <c r="N18" s="21"/>
    </row>
    <row r="19" spans="1:14" s="10" customFormat="1" x14ac:dyDescent="0.3">
      <c r="A19" s="11" t="str">
        <f t="shared" si="0"/>
        <v/>
      </c>
      <c r="B19" s="19"/>
      <c r="C19" s="19"/>
      <c r="D19" s="19"/>
      <c r="E19" s="16"/>
      <c r="F19" s="16"/>
      <c r="G19" s="11" t="str">
        <f t="shared" si="1"/>
        <v/>
      </c>
      <c r="H19" s="26"/>
      <c r="I19" s="20"/>
      <c r="J19" s="16"/>
      <c r="K19" s="17"/>
      <c r="L19" s="17"/>
      <c r="N19" s="21"/>
    </row>
    <row r="20" spans="1:14" s="10" customFormat="1" x14ac:dyDescent="0.3">
      <c r="A20" s="11" t="str">
        <f t="shared" si="0"/>
        <v/>
      </c>
      <c r="B20" s="19"/>
      <c r="C20" s="19"/>
      <c r="D20" s="19"/>
      <c r="E20" s="16"/>
      <c r="F20" s="16"/>
      <c r="G20" s="11" t="str">
        <f t="shared" si="1"/>
        <v/>
      </c>
      <c r="H20" s="26"/>
      <c r="I20" s="20"/>
      <c r="J20" s="16"/>
      <c r="K20" s="17"/>
      <c r="L20" s="17"/>
      <c r="N20" s="21"/>
    </row>
    <row r="21" spans="1:14" s="10" customFormat="1" x14ac:dyDescent="0.3">
      <c r="A21" s="11" t="str">
        <f t="shared" si="0"/>
        <v/>
      </c>
      <c r="B21" s="19"/>
      <c r="C21" s="19"/>
      <c r="D21" s="19"/>
      <c r="E21" s="16"/>
      <c r="F21" s="16"/>
      <c r="G21" s="11" t="str">
        <f t="shared" si="1"/>
        <v/>
      </c>
      <c r="H21" s="26"/>
      <c r="I21" s="20"/>
      <c r="J21" s="16"/>
      <c r="K21" s="17"/>
      <c r="L21" s="17"/>
      <c r="N21" s="21"/>
    </row>
    <row r="22" spans="1:14" x14ac:dyDescent="0.3">
      <c r="A22" s="11" t="str">
        <f t="shared" si="0"/>
        <v/>
      </c>
      <c r="B22" s="19"/>
      <c r="C22" s="19"/>
      <c r="D22" s="19"/>
      <c r="E22" s="16"/>
      <c r="F22" s="16"/>
      <c r="G22" s="11" t="str">
        <f t="shared" si="1"/>
        <v/>
      </c>
      <c r="H22" s="26"/>
      <c r="I22" s="20"/>
      <c r="J22" s="16"/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 Харюшина</cp:lastModifiedBy>
  <cp:lastPrinted>2018-10-15T08:35:26Z</cp:lastPrinted>
  <dcterms:created xsi:type="dcterms:W3CDTF">2015-07-15T10:31:10Z</dcterms:created>
  <dcterms:modified xsi:type="dcterms:W3CDTF">2023-11-06T14:55:05Z</dcterms:modified>
</cp:coreProperties>
</file>